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乡镇申报" sheetId="7" r:id="rId1"/>
  </sheets>
  <definedNames>
    <definedName name="_xlnm._FilterDatabase" localSheetId="0" hidden="1">乡镇申报!$A$1:$S$17</definedName>
    <definedName name="_xlnm.Print_Titles" localSheetId="0">乡镇申报!$3:$3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<sst xmlns="http://schemas.openxmlformats.org/spreadsheetml/2006/main" count="206" uniqueCount="135">
  <si>
    <t xml:space="preserve">金安区2024年中央财政衔接资金（提前下达）项目计划表                                                                                                                                    </t>
  </si>
  <si>
    <t xml:space="preserve">             单位：万元</t>
  </si>
  <si>
    <t>序号</t>
  </si>
  <si>
    <t>项目名称</t>
  </si>
  <si>
    <t>项目
类别</t>
  </si>
  <si>
    <t>二级项目类型</t>
  </si>
  <si>
    <t>项目
小类</t>
  </si>
  <si>
    <t>建设
性质</t>
  </si>
  <si>
    <t>实施
地点</t>
  </si>
  <si>
    <t>责任
单位</t>
  </si>
  <si>
    <t>责任人</t>
  </si>
  <si>
    <t>主管
部门</t>
  </si>
  <si>
    <t>建设内容和补助标准</t>
  </si>
  <si>
    <t>实施期限</t>
  </si>
  <si>
    <t>资金规模</t>
  </si>
  <si>
    <t>财政衔接
资金</t>
  </si>
  <si>
    <t>其它资金</t>
  </si>
  <si>
    <t>受益对象</t>
  </si>
  <si>
    <t>绩效目标</t>
  </si>
  <si>
    <t>联农带农机制</t>
  </si>
  <si>
    <t>备注</t>
  </si>
  <si>
    <t>金安区先生店镇大旺村鹅产业养殖基地二期</t>
  </si>
  <si>
    <t>产业发展</t>
  </si>
  <si>
    <t>生产项目</t>
  </si>
  <si>
    <t>养殖业基地</t>
  </si>
  <si>
    <t>新建</t>
  </si>
  <si>
    <t>大旺村</t>
  </si>
  <si>
    <t>先生店镇人民政府</t>
  </si>
  <si>
    <t>高扬</t>
  </si>
  <si>
    <t>区畜牧水产中心</t>
  </si>
  <si>
    <t>打造鹅产业养殖基地，建设四座养鹅棚舍及饲料房等附属房共计约3750平方米，建设水池及其他配套设施，并完善水、电、路三通工程等</t>
  </si>
  <si>
    <t>实施：2024年2-7月，验收审计：2024年8-9月</t>
  </si>
  <si>
    <t>1、带动村集体经济增收及周边群众；2、带动脱贫户、监测对象收益</t>
  </si>
  <si>
    <t>1.带动大旺村、鲍湾村集体经济增收共计不少于22万；2.带动15户脱贫人口、监测对象增收，为附近群众提供就业机会</t>
  </si>
  <si>
    <t>带动村集体增收；脱贫户、监测对象享受村集体经济收益分红，通过务工、技术帮扶、订单收购、土地流转等方式带动增收。</t>
  </si>
  <si>
    <t>金安区翁墩乡郑楼村鹅产业项目</t>
  </si>
  <si>
    <t>郑楼村</t>
  </si>
  <si>
    <t>翁墩乡人民政府</t>
  </si>
  <si>
    <t>王鹏</t>
  </si>
  <si>
    <t>1、总建筑面积5450㎡。2、孵化舍1栋748.96㎡；育雏舍1栋628.16㎡；育成舍6栋3768.96㎡，附属用房300㎡。3、园内生产道路、水电、粪污及处理设施等配套。</t>
  </si>
  <si>
    <t>实施：2024年3-8月，验收审计：2024年9-10月</t>
  </si>
  <si>
    <t>带动郑楼村、花莲寺村、四清桥村集体经济增收24万元，带动至少25户脱贫户、监测对象增收。</t>
  </si>
  <si>
    <t>带动村集体增收，脱贫户监测对象享受村集体经济收益分红，并通过务工、技术帮扶、订单收购、土地流转等方式带动增收。</t>
  </si>
  <si>
    <t>金安区中店镇中店村白鹅基地提升改造配套项目</t>
  </si>
  <si>
    <t>扩建</t>
  </si>
  <si>
    <t>中店村</t>
  </si>
  <si>
    <t>中店镇人民政府</t>
  </si>
  <si>
    <t>杨海涛</t>
  </si>
  <si>
    <t>1、改造7栋9060㎡鹅舍，增设设网床等；2、安装温控系统、风机水帘环控箱等；3、污水管网和粪污收集池等一体化处理系统；。4、改建鹅舍500平方、饲料仓库等约200平方米、打深机井1口。</t>
  </si>
  <si>
    <t>实施：2024年1-6月，验收审计：2024年7-8月</t>
  </si>
  <si>
    <t>带动中店村村集体经济增收8万元，带动至少8户农户受益,其中脱贫户和监测户不少于2户。</t>
  </si>
  <si>
    <t>带动村集体增收；脱贫户监测对象享受村集体经济收益分红，并通过务工、技术帮扶、订单收购、土地流转等方式带动增收。</t>
  </si>
  <si>
    <t>金安区施桥镇跃进村白鹅产业发展项目</t>
  </si>
  <si>
    <t>跃进村</t>
  </si>
  <si>
    <t>施桥镇人民政府</t>
  </si>
  <si>
    <t>刘驿</t>
  </si>
  <si>
    <t>新建鹅舍8000平米，污水处理区850平米，附属用房（仓库、堆粪棚、配电房等）870平米，新建鹅床7800平米；安装智能控制系统、室内外清粪系统、自动饲喂系统（含料塔、料管、料筒全套饲喂系统）、自动供水系统（含高度和水压调节、全套水线）等，场内地面硬化，自来水供水工程及场内外配电工程，环控系统、污水处理系统、厌氧发酵池、氧化塘、场内净道硬化、场内污道硬化、全场视频监控系统及全场智能报警系统。</t>
  </si>
  <si>
    <t>带动跃进村、大墩村、墩子湾村共3个村集体经济增收30万元；带动至少20户脱贫人口、监测对象收益。</t>
  </si>
  <si>
    <t>金安区双河镇许楼村鹅产业发展项目</t>
  </si>
  <si>
    <t>双河镇</t>
  </si>
  <si>
    <t>双河镇人民政府</t>
  </si>
  <si>
    <t>马国锋</t>
  </si>
  <si>
    <t>建设皖西白鹅养殖基地，场区总规划面积23亩，其中建设标准化填饲舍5707㎡、饲料房(含工具房等)3360㎡等，购置配套设施。</t>
  </si>
  <si>
    <t>实施：2024年2-6月，验收审计：2024年7-9月</t>
  </si>
  <si>
    <t>1、带动许楼村、谢郢村共2个村集体经济增收24万元；2、带动至少25户脱贫户、监测户收益。</t>
  </si>
  <si>
    <t>带动村集体经济增收；脱贫户通过分红、务工、，技术帮扶、订单收购、土地流转等方式收益。</t>
  </si>
  <si>
    <t>金安区张店镇从全村白鹅养殖项目</t>
  </si>
  <si>
    <t>从全村</t>
  </si>
  <si>
    <t>张店镇人民政府</t>
  </si>
  <si>
    <t>李彪</t>
  </si>
  <si>
    <t>新建标准化鹅舍5栋、育雏室1栋及值班室、堆料室、消防泵房等附属房，总建设面积约3900平方米，配套建设水池10个，场内生产道路600米，地下储粪池2个800立方米及配套饮污管道等</t>
  </si>
  <si>
    <t>实施：2024年1-8月，验收审计：2024年9-10月</t>
  </si>
  <si>
    <t>带动从全村、关塘村、长岗村集体经济共计增收至少20万元；带动不少于25户农户受益，包括脱贫户、监测对象、以及周边群众</t>
  </si>
  <si>
    <t>带动村集体增收；脱贫户监测对象享受村集体经济收益分红，并通过务工、技术帮扶、订单收购、土地流转等方式带动增收</t>
  </si>
  <si>
    <t>金安区东桥镇罗老庄村鹅孵化育雏基地建设项目</t>
  </si>
  <si>
    <t>罗老庄村</t>
  </si>
  <si>
    <t>东桥镇人民政府</t>
  </si>
  <si>
    <t>陈龙</t>
  </si>
  <si>
    <t>建设孵化、育雏舍1栋600平方米，育成舍2栋1400平方米，检测化验室300平方米，以及水电设施等附属配套设施等。</t>
  </si>
  <si>
    <t>带动罗老庄村、段新街村共2个村集体经济增收12万元，带动至少20户脱贫人口、监测对象收益</t>
  </si>
  <si>
    <t>城北水厂管网输水工程</t>
  </si>
  <si>
    <t>乡村建设行动</t>
  </si>
  <si>
    <t>农村基础设施
（含产业配套基础设施）</t>
  </si>
  <si>
    <t>农村供水保障设施建设</t>
  </si>
  <si>
    <t>金安区</t>
  </si>
  <si>
    <t>区水利局</t>
  </si>
  <si>
    <t>徐运明</t>
  </si>
  <si>
    <t>从城北镇鲍兴村铺设DN400球墨铸铁管网到马头镇老马街，约20km</t>
  </si>
  <si>
    <t>所在村民组及周边农户，包括脱贫户、监测对象</t>
  </si>
  <si>
    <t>更新改造保障涉及乡镇农村人口供水</t>
  </si>
  <si>
    <t>群众生产生活得到保障，饮水安全得到保障</t>
  </si>
  <si>
    <t>金安区张店镇左大桥村农机服务中心</t>
  </si>
  <si>
    <t>产业服务支撑项目</t>
  </si>
  <si>
    <t>农业社会化服务</t>
  </si>
  <si>
    <t>左大桥村</t>
  </si>
  <si>
    <t>区农机中心</t>
  </si>
  <si>
    <t>机库棚及维修车间1200㎡，管理服务区300㎡及配套基础设施</t>
  </si>
  <si>
    <t>实施：2024年2月-8月，验收审计：2024年9月-10月</t>
  </si>
  <si>
    <t>带动左大桥村集体经济增收约8万元，至少带动10户农户受益，包括脱贫人口、监测对象及周边群众</t>
  </si>
  <si>
    <t>椿树镇蚕桑养殖基地及相关配套设施建设项目（二期）</t>
  </si>
  <si>
    <t>草庙村</t>
  </si>
  <si>
    <t>椿树镇人民政府</t>
  </si>
  <si>
    <t>杨培忍</t>
  </si>
  <si>
    <t>区农业农村局、区委组织部</t>
  </si>
  <si>
    <t>小蚕孵化室提升改造和技术升级；采购桑叶茶生产设备及烘干设备，配套相关附属设施；改建蚕桑产品销售及仓储区、电商直播间，约255平方米；提升基地周边道路约1.4千米及完善相关配套设施；</t>
  </si>
  <si>
    <t>实施：2024年1-8月，验收审计：2024年8-9月</t>
  </si>
  <si>
    <t>带动椿树村、椿晖社区、陈庵村、中塘村、李圩村等村集体经济增收10万元；带动10户脱贫户及监测对象受益</t>
  </si>
  <si>
    <t>带动村集体增收；脱贫户通过分红、务工、技术帮扶、订单收购、土地流转等方式收益。</t>
  </si>
  <si>
    <t>菌菇产业基地项目</t>
  </si>
  <si>
    <t>种植业基地</t>
  </si>
  <si>
    <t>牌楼村</t>
  </si>
  <si>
    <t>东河口镇人民政府</t>
  </si>
  <si>
    <t>马跃</t>
  </si>
  <si>
    <t>新建专业种植大棚11个，建设给排水系统、生产道路及附属设施设备</t>
  </si>
  <si>
    <t>实施：2024年1月-7月，验收审计：2024年8-9月</t>
  </si>
  <si>
    <t>带动东河口村、三旺冲村、东河冲村、上堰村、毛岭村、长岭村村集体经济收益共计约12万元；带动10户脱贫户和监测对象收益</t>
  </si>
  <si>
    <t>淠东乡农产品仓储烘干中心</t>
  </si>
  <si>
    <t>加工流通项目</t>
  </si>
  <si>
    <t>加工业</t>
  </si>
  <si>
    <t>淠东乡</t>
  </si>
  <si>
    <t>淠东乡人民政府</t>
  </si>
  <si>
    <t>夏青</t>
  </si>
  <si>
    <t>新建1座占地面积约2030平方米的烘干房、1座占地面积约1200平方的仓储用房及配套水电、消防、雨污水管网、产区道路等设施。</t>
  </si>
  <si>
    <t>带动海潮村、甄刘村等周边村集体经济增收约14万元，带动14户脱贫人口、监测对象收益</t>
  </si>
  <si>
    <t>其中发展新型农村集体经济资金100万元，涉及海潮村、甄刘村。</t>
  </si>
  <si>
    <t>孙岗镇裕民村金安脆桃综合服务中心项目</t>
  </si>
  <si>
    <t>农产品仓储保鲜冷链基础设施建设</t>
  </si>
  <si>
    <t>裕民村</t>
  </si>
  <si>
    <t>孙岗镇人民政府</t>
  </si>
  <si>
    <t>吴菊香</t>
  </si>
  <si>
    <t>新建区域性脆桃综合中心1座，其中新建脆桃地面堆放平台2500平方米、脆桃中心钢构大棚2500平方米，新建冷库附属等配套设施。</t>
  </si>
  <si>
    <t>实施：2024年1月-8月；验收审计：2024年9月-10月</t>
  </si>
  <si>
    <t>带动裕民村、何大楼村、孙岗村、松墩村集体经济收入增加约12万元；带动脱贫人口、监测对象10户收益。</t>
  </si>
  <si>
    <t>其中发展新型农村集体经济资金200万元，涉及裕民村、何大楼村、孙岗村、松墩村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</si>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</sst>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name val="黑体"/>
      <charset val="134"/>
    </font>
    <font>
      <sz val="11"/>
      <color theme="4"/>
      <name val="宋体"/>
      <charset val="134"/>
    </font>
    <font>
      <sz val="11"/>
      <color theme="4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30"/>
      <name val="方正小标宋简体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protection locked="0"/>
    </xf>
    <xf numFmtId="0" fontId="32" fillId="0" borderId="0">
      <alignment vertical="center"/>
    </xf>
    <xf numFmtId="0" fontId="32" fillId="0" borderId="0"/>
    <xf numFmtId="0" fontId="33" fillId="0" borderId="0"/>
    <xf numFmtId="0" fontId="34" fillId="0" borderId="0" applyProtection="0">
      <alignment vertical="center"/>
    </xf>
    <xf numFmtId="0" fontId="34" fillId="0" borderId="0">
      <alignment vertical="center"/>
    </xf>
    <xf numFmtId="0" fontId="35" fillId="0" borderId="0">
      <alignment vertical="top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left" vertical="center" wrapText="1"/>
    </xf>
    <xf numFmtId="176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176" fontId="11" fillId="2" borderId="5" xfId="49" applyNumberFormat="1" applyFont="1" applyFill="1" applyBorder="1" applyAlignment="1" applyProtection="1">
      <alignment horizontal="center" vertical="center" wrapText="1"/>
    </xf>
    <xf numFmtId="0" fontId="11" fillId="2" borderId="1" xfId="53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50" applyFont="1" applyFill="1" applyBorder="1" applyAlignment="1" applyProtection="1">
      <alignment horizontal="left" vertical="center" wrapText="1"/>
    </xf>
    <xf numFmtId="0" fontId="12" fillId="2" borderId="1" xfId="5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0 2 2 2" xfId="50"/>
    <cellStyle name="常规 10 2 2 2 2 2" xfId="51"/>
    <cellStyle name="常规 2" xfId="52"/>
    <cellStyle name="常规 2 13" xfId="53"/>
    <cellStyle name="常规_Sheet2" xfId="54"/>
    <cellStyle name="常规 2 3" xfId="55"/>
    <cellStyle name="常规 25 3" xfId="56"/>
    <cellStyle name="_淮南8月份工资表" xfId="57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view="pageBreakPreview" zoomScale="85" zoomScaleNormal="55" workbookViewId="0">
      <selection activeCell="B6" sqref="B6"/>
    </sheetView>
  </sheetViews>
  <sheetFormatPr defaultColWidth="9" defaultRowHeight="13.5"/>
  <cols>
    <col min="1" max="1" width="4.825" style="1" customWidth="1"/>
    <col min="2" max="2" width="15.625" style="1" customWidth="1"/>
    <col min="3" max="3" width="7.14166666666667" style="1" customWidth="1"/>
    <col min="4" max="4" width="13.675" style="1" customWidth="1"/>
    <col min="5" max="5" width="10.7583333333333" style="1" customWidth="1"/>
    <col min="6" max="6" width="5.88333333333333" style="1" customWidth="1"/>
    <col min="7" max="7" width="7.80833333333333" style="1" customWidth="1"/>
    <col min="8" max="8" width="9.71666666666667" style="1" customWidth="1"/>
    <col min="9" max="10" width="9" style="1"/>
    <col min="11" max="11" width="36.9583333333333" style="1" customWidth="1"/>
    <col min="12" max="12" width="19.8166666666667" style="1" customWidth="1"/>
    <col min="13" max="13" width="9.75" style="1" customWidth="1"/>
    <col min="14" max="14" width="9.5" style="1" customWidth="1"/>
    <col min="15" max="15" width="6.25" style="1" customWidth="1"/>
    <col min="16" max="16" width="18.9333333333333" style="1" customWidth="1"/>
    <col min="17" max="17" width="26.6166666666667" style="1" customWidth="1"/>
    <col min="18" max="18" width="27.9416666666667" style="1" customWidth="1"/>
    <col min="19" max="19" width="16.425" style="1" customWidth="1"/>
    <col min="20" max="16384" width="9" style="1"/>
  </cols>
  <sheetData>
    <row r="1" s="1" customFormat="1" ht="49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2" customFormat="1" ht="21" customHeight="1" spans="1:18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 t="s">
        <v>1</v>
      </c>
      <c r="R2" s="10"/>
    </row>
    <row r="3" s="3" customFormat="1" ht="51.95" customHeight="1" spans="1:1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30" t="s">
        <v>20</v>
      </c>
    </row>
    <row r="4" s="4" customFormat="1" ht="67" customHeight="1" spans="1:19">
      <c r="A4" s="12">
        <v>1</v>
      </c>
      <c r="B4" s="12" t="s">
        <v>21</v>
      </c>
      <c r="C4" s="12" t="s">
        <v>22</v>
      </c>
      <c r="D4" s="12" t="s">
        <v>23</v>
      </c>
      <c r="E4" s="12" t="s">
        <v>24</v>
      </c>
      <c r="F4" s="12" t="s">
        <v>25</v>
      </c>
      <c r="G4" s="13" t="s">
        <v>26</v>
      </c>
      <c r="H4" s="12" t="s">
        <v>27</v>
      </c>
      <c r="I4" s="12" t="s">
        <v>28</v>
      </c>
      <c r="J4" s="12" t="s">
        <v>29</v>
      </c>
      <c r="K4" s="18" t="s">
        <v>30</v>
      </c>
      <c r="L4" s="12" t="s">
        <v>31</v>
      </c>
      <c r="M4" s="12">
        <v>540</v>
      </c>
      <c r="N4" s="12">
        <v>540</v>
      </c>
      <c r="O4" s="12">
        <v>0</v>
      </c>
      <c r="P4" s="18" t="s">
        <v>32</v>
      </c>
      <c r="Q4" s="18" t="s">
        <v>33</v>
      </c>
      <c r="R4" s="18" t="s">
        <v>34</v>
      </c>
      <c r="S4" s="31"/>
    </row>
    <row r="5" s="4" customFormat="1" ht="72" customHeight="1" spans="1:19">
      <c r="A5" s="12">
        <v>2</v>
      </c>
      <c r="B5" s="12" t="s">
        <v>35</v>
      </c>
      <c r="C5" s="12" t="s">
        <v>22</v>
      </c>
      <c r="D5" s="12" t="s">
        <v>23</v>
      </c>
      <c r="E5" s="12" t="s">
        <v>24</v>
      </c>
      <c r="F5" s="12" t="s">
        <v>25</v>
      </c>
      <c r="G5" s="13" t="s">
        <v>36</v>
      </c>
      <c r="H5" s="12" t="s">
        <v>37</v>
      </c>
      <c r="I5" s="12" t="s">
        <v>38</v>
      </c>
      <c r="J5" s="12" t="s">
        <v>29</v>
      </c>
      <c r="K5" s="18" t="s">
        <v>39</v>
      </c>
      <c r="L5" s="12" t="s">
        <v>40</v>
      </c>
      <c r="M5" s="12">
        <v>670</v>
      </c>
      <c r="N5" s="12">
        <v>670</v>
      </c>
      <c r="O5" s="12">
        <v>0</v>
      </c>
      <c r="P5" s="18" t="s">
        <v>32</v>
      </c>
      <c r="Q5" s="18" t="s">
        <v>41</v>
      </c>
      <c r="R5" s="18" t="s">
        <v>42</v>
      </c>
      <c r="S5" s="31"/>
    </row>
    <row r="6" s="4" customFormat="1" ht="75" customHeight="1" spans="1:19">
      <c r="A6" s="12">
        <v>3</v>
      </c>
      <c r="B6" s="12" t="s">
        <v>43</v>
      </c>
      <c r="C6" s="12" t="s">
        <v>22</v>
      </c>
      <c r="D6" s="12" t="s">
        <v>23</v>
      </c>
      <c r="E6" s="12" t="s">
        <v>24</v>
      </c>
      <c r="F6" s="12" t="s">
        <v>44</v>
      </c>
      <c r="G6" s="13" t="s">
        <v>45</v>
      </c>
      <c r="H6" s="12" t="s">
        <v>46</v>
      </c>
      <c r="I6" s="12" t="s">
        <v>47</v>
      </c>
      <c r="J6" s="12" t="s">
        <v>29</v>
      </c>
      <c r="K6" s="18" t="s">
        <v>48</v>
      </c>
      <c r="L6" s="12" t="s">
        <v>49</v>
      </c>
      <c r="M6" s="12">
        <v>165</v>
      </c>
      <c r="N6" s="12">
        <v>165</v>
      </c>
      <c r="O6" s="12">
        <v>0</v>
      </c>
      <c r="P6" s="18" t="s">
        <v>32</v>
      </c>
      <c r="Q6" s="18" t="s">
        <v>50</v>
      </c>
      <c r="R6" s="18" t="s">
        <v>51</v>
      </c>
      <c r="S6" s="31"/>
    </row>
    <row r="7" s="4" customFormat="1" ht="145" customHeight="1" spans="1:19">
      <c r="A7" s="12">
        <v>4</v>
      </c>
      <c r="B7" s="12" t="s">
        <v>52</v>
      </c>
      <c r="C7" s="12" t="s">
        <v>22</v>
      </c>
      <c r="D7" s="12" t="s">
        <v>23</v>
      </c>
      <c r="E7" s="12" t="s">
        <v>24</v>
      </c>
      <c r="F7" s="12" t="s">
        <v>25</v>
      </c>
      <c r="G7" s="13" t="s">
        <v>53</v>
      </c>
      <c r="H7" s="12" t="s">
        <v>54</v>
      </c>
      <c r="I7" s="12" t="s">
        <v>55</v>
      </c>
      <c r="J7" s="12" t="s">
        <v>29</v>
      </c>
      <c r="K7" s="18" t="s">
        <v>56</v>
      </c>
      <c r="L7" s="12" t="s">
        <v>40</v>
      </c>
      <c r="M7" s="12">
        <v>650</v>
      </c>
      <c r="N7" s="12">
        <v>650</v>
      </c>
      <c r="O7" s="12">
        <v>0</v>
      </c>
      <c r="P7" s="18" t="s">
        <v>32</v>
      </c>
      <c r="Q7" s="18" t="s">
        <v>57</v>
      </c>
      <c r="R7" s="18" t="s">
        <v>42</v>
      </c>
      <c r="S7" s="31"/>
    </row>
    <row r="8" s="4" customFormat="1" ht="60" customHeight="1" spans="1:19">
      <c r="A8" s="12">
        <v>5</v>
      </c>
      <c r="B8" s="12" t="s">
        <v>58</v>
      </c>
      <c r="C8" s="12" t="s">
        <v>22</v>
      </c>
      <c r="D8" s="12" t="s">
        <v>23</v>
      </c>
      <c r="E8" s="12" t="s">
        <v>24</v>
      </c>
      <c r="F8" s="12" t="s">
        <v>25</v>
      </c>
      <c r="G8" s="13" t="s">
        <v>59</v>
      </c>
      <c r="H8" s="12" t="s">
        <v>60</v>
      </c>
      <c r="I8" s="12" t="s">
        <v>61</v>
      </c>
      <c r="J8" s="12" t="s">
        <v>29</v>
      </c>
      <c r="K8" s="18" t="s">
        <v>62</v>
      </c>
      <c r="L8" s="12" t="s">
        <v>63</v>
      </c>
      <c r="M8" s="12">
        <v>580</v>
      </c>
      <c r="N8" s="12">
        <v>580</v>
      </c>
      <c r="O8" s="12">
        <v>0</v>
      </c>
      <c r="P8" s="18" t="s">
        <v>32</v>
      </c>
      <c r="Q8" s="18" t="s">
        <v>64</v>
      </c>
      <c r="R8" s="18" t="s">
        <v>65</v>
      </c>
      <c r="S8" s="31"/>
    </row>
    <row r="9" s="4" customFormat="1" ht="85" customHeight="1" spans="1:19">
      <c r="A9" s="12">
        <v>6</v>
      </c>
      <c r="B9" s="12" t="s">
        <v>66</v>
      </c>
      <c r="C9" s="12" t="s">
        <v>22</v>
      </c>
      <c r="D9" s="12" t="s">
        <v>23</v>
      </c>
      <c r="E9" s="12" t="s">
        <v>24</v>
      </c>
      <c r="F9" s="12" t="s">
        <v>44</v>
      </c>
      <c r="G9" s="13" t="s">
        <v>67</v>
      </c>
      <c r="H9" s="12" t="s">
        <v>68</v>
      </c>
      <c r="I9" s="12" t="s">
        <v>69</v>
      </c>
      <c r="J9" s="12" t="s">
        <v>29</v>
      </c>
      <c r="K9" s="18" t="s">
        <v>70</v>
      </c>
      <c r="L9" s="12" t="s">
        <v>71</v>
      </c>
      <c r="M9" s="12">
        <v>555</v>
      </c>
      <c r="N9" s="12">
        <v>555</v>
      </c>
      <c r="O9" s="12">
        <v>0</v>
      </c>
      <c r="P9" s="18" t="s">
        <v>32</v>
      </c>
      <c r="Q9" s="18" t="s">
        <v>72</v>
      </c>
      <c r="R9" s="18" t="s">
        <v>73</v>
      </c>
      <c r="S9" s="31"/>
    </row>
    <row r="10" s="5" customFormat="1" ht="76" customHeight="1" spans="1:19">
      <c r="A10" s="12">
        <v>7</v>
      </c>
      <c r="B10" s="12" t="s">
        <v>74</v>
      </c>
      <c r="C10" s="12" t="s">
        <v>22</v>
      </c>
      <c r="D10" s="12" t="s">
        <v>23</v>
      </c>
      <c r="E10" s="12" t="s">
        <v>24</v>
      </c>
      <c r="F10" s="12" t="s">
        <v>25</v>
      </c>
      <c r="G10" s="13" t="s">
        <v>75</v>
      </c>
      <c r="H10" s="12" t="s">
        <v>76</v>
      </c>
      <c r="I10" s="12" t="s">
        <v>77</v>
      </c>
      <c r="J10" s="12" t="s">
        <v>29</v>
      </c>
      <c r="K10" s="18" t="s">
        <v>78</v>
      </c>
      <c r="L10" s="12" t="s">
        <v>63</v>
      </c>
      <c r="M10" s="12">
        <v>390</v>
      </c>
      <c r="N10" s="12">
        <v>390</v>
      </c>
      <c r="O10" s="12">
        <v>0</v>
      </c>
      <c r="P10" s="18" t="s">
        <v>32</v>
      </c>
      <c r="Q10" s="18" t="s">
        <v>79</v>
      </c>
      <c r="R10" s="18" t="s">
        <v>51</v>
      </c>
      <c r="S10" s="32"/>
    </row>
    <row r="11" s="6" customFormat="1" ht="53" customHeight="1" spans="1:19">
      <c r="A11" s="12">
        <v>8</v>
      </c>
      <c r="B11" s="12" t="s">
        <v>80</v>
      </c>
      <c r="C11" s="12" t="s">
        <v>81</v>
      </c>
      <c r="D11" s="12" t="s">
        <v>82</v>
      </c>
      <c r="E11" s="12" t="s">
        <v>83</v>
      </c>
      <c r="F11" s="12" t="s">
        <v>25</v>
      </c>
      <c r="G11" s="12" t="s">
        <v>84</v>
      </c>
      <c r="H11" s="12" t="s">
        <v>85</v>
      </c>
      <c r="I11" s="12" t="s">
        <v>86</v>
      </c>
      <c r="J11" s="12" t="s">
        <v>85</v>
      </c>
      <c r="K11" s="18" t="s">
        <v>87</v>
      </c>
      <c r="L11" s="12" t="s">
        <v>63</v>
      </c>
      <c r="M11" s="12">
        <v>1298</v>
      </c>
      <c r="N11" s="12">
        <v>1298</v>
      </c>
      <c r="O11" s="12">
        <v>0</v>
      </c>
      <c r="P11" s="18" t="s">
        <v>88</v>
      </c>
      <c r="Q11" s="18" t="s">
        <v>89</v>
      </c>
      <c r="R11" s="18" t="s">
        <v>90</v>
      </c>
      <c r="S11" s="33"/>
    </row>
    <row r="12" s="7" customFormat="1" ht="56" customHeight="1" spans="1:19">
      <c r="A12" s="12">
        <v>9</v>
      </c>
      <c r="B12" s="12" t="s">
        <v>91</v>
      </c>
      <c r="C12" s="12" t="s">
        <v>22</v>
      </c>
      <c r="D12" s="12" t="s">
        <v>92</v>
      </c>
      <c r="E12" s="12" t="s">
        <v>93</v>
      </c>
      <c r="F12" s="12" t="s">
        <v>25</v>
      </c>
      <c r="G12" s="12" t="s">
        <v>94</v>
      </c>
      <c r="H12" s="12" t="s">
        <v>68</v>
      </c>
      <c r="I12" s="12" t="s">
        <v>69</v>
      </c>
      <c r="J12" s="12" t="s">
        <v>95</v>
      </c>
      <c r="K12" s="18" t="s">
        <v>96</v>
      </c>
      <c r="L12" s="12" t="s">
        <v>97</v>
      </c>
      <c r="M12" s="12">
        <v>200</v>
      </c>
      <c r="N12" s="12">
        <v>200</v>
      </c>
      <c r="O12" s="12">
        <v>0</v>
      </c>
      <c r="P12" s="18" t="s">
        <v>32</v>
      </c>
      <c r="Q12" s="18" t="s">
        <v>98</v>
      </c>
      <c r="R12" s="18" t="s">
        <v>34</v>
      </c>
      <c r="S12" s="34"/>
    </row>
    <row r="13" s="7" customFormat="1" ht="92" customHeight="1" spans="1:19">
      <c r="A13" s="12">
        <v>10</v>
      </c>
      <c r="B13" s="12" t="s">
        <v>99</v>
      </c>
      <c r="C13" s="12" t="s">
        <v>22</v>
      </c>
      <c r="D13" s="12" t="s">
        <v>23</v>
      </c>
      <c r="E13" s="12" t="s">
        <v>24</v>
      </c>
      <c r="F13" s="14" t="s">
        <v>25</v>
      </c>
      <c r="G13" s="15" t="s">
        <v>100</v>
      </c>
      <c r="H13" s="12" t="s">
        <v>101</v>
      </c>
      <c r="I13" s="19" t="s">
        <v>102</v>
      </c>
      <c r="J13" s="12" t="s">
        <v>103</v>
      </c>
      <c r="K13" s="20" t="s">
        <v>104</v>
      </c>
      <c r="L13" s="21" t="s">
        <v>105</v>
      </c>
      <c r="M13" s="22">
        <v>250</v>
      </c>
      <c r="N13" s="22">
        <v>250</v>
      </c>
      <c r="O13" s="12">
        <v>0</v>
      </c>
      <c r="P13" s="18" t="s">
        <v>32</v>
      </c>
      <c r="Q13" s="35" t="s">
        <v>106</v>
      </c>
      <c r="R13" s="35" t="s">
        <v>107</v>
      </c>
      <c r="S13" s="18"/>
    </row>
    <row r="14" s="6" customFormat="1" ht="97" customHeight="1" spans="1:19">
      <c r="A14" s="12">
        <v>11</v>
      </c>
      <c r="B14" s="12" t="s">
        <v>108</v>
      </c>
      <c r="C14" s="12" t="s">
        <v>22</v>
      </c>
      <c r="D14" s="12" t="s">
        <v>23</v>
      </c>
      <c r="E14" s="12" t="s">
        <v>109</v>
      </c>
      <c r="F14" s="12" t="s">
        <v>25</v>
      </c>
      <c r="G14" s="12" t="s">
        <v>110</v>
      </c>
      <c r="H14" s="12" t="s">
        <v>111</v>
      </c>
      <c r="I14" s="12" t="s">
        <v>112</v>
      </c>
      <c r="J14" s="12" t="s">
        <v>103</v>
      </c>
      <c r="K14" s="18" t="s">
        <v>113</v>
      </c>
      <c r="L14" s="12" t="s">
        <v>114</v>
      </c>
      <c r="M14" s="12">
        <v>300</v>
      </c>
      <c r="N14" s="12">
        <v>300</v>
      </c>
      <c r="O14" s="12">
        <v>0</v>
      </c>
      <c r="P14" s="18" t="s">
        <v>32</v>
      </c>
      <c r="Q14" s="18" t="s">
        <v>115</v>
      </c>
      <c r="R14" s="35" t="s">
        <v>107</v>
      </c>
      <c r="S14" s="18"/>
    </row>
    <row r="15" s="7" customFormat="1" ht="68" customHeight="1" spans="1:19">
      <c r="A15" s="12">
        <v>12</v>
      </c>
      <c r="B15" s="12" t="s">
        <v>116</v>
      </c>
      <c r="C15" s="12" t="s">
        <v>22</v>
      </c>
      <c r="D15" s="12" t="s">
        <v>117</v>
      </c>
      <c r="E15" s="12" t="s">
        <v>118</v>
      </c>
      <c r="F15" s="13" t="s">
        <v>25</v>
      </c>
      <c r="G15" s="13" t="s">
        <v>119</v>
      </c>
      <c r="H15" s="12" t="s">
        <v>120</v>
      </c>
      <c r="I15" s="23" t="s">
        <v>121</v>
      </c>
      <c r="J15" s="12" t="s">
        <v>103</v>
      </c>
      <c r="K15" s="24" t="s">
        <v>122</v>
      </c>
      <c r="L15" s="12" t="s">
        <v>49</v>
      </c>
      <c r="M15" s="25">
        <v>350</v>
      </c>
      <c r="N15" s="25">
        <v>350</v>
      </c>
      <c r="O15" s="12">
        <v>0</v>
      </c>
      <c r="P15" s="18" t="s">
        <v>32</v>
      </c>
      <c r="Q15" s="36" t="s">
        <v>123</v>
      </c>
      <c r="R15" s="35" t="s">
        <v>107</v>
      </c>
      <c r="S15" s="18" t="s">
        <v>124</v>
      </c>
    </row>
    <row r="16" s="6" customFormat="1" ht="72" customHeight="1" spans="1:19">
      <c r="A16" s="12">
        <v>13</v>
      </c>
      <c r="B16" s="12" t="s">
        <v>125</v>
      </c>
      <c r="C16" s="12" t="s">
        <v>22</v>
      </c>
      <c r="D16" s="12" t="s">
        <v>117</v>
      </c>
      <c r="E16" s="12" t="s">
        <v>126</v>
      </c>
      <c r="F16" s="12" t="s">
        <v>25</v>
      </c>
      <c r="G16" s="12" t="s">
        <v>127</v>
      </c>
      <c r="H16" s="12" t="s">
        <v>128</v>
      </c>
      <c r="I16" s="12" t="s">
        <v>129</v>
      </c>
      <c r="J16" s="12" t="s">
        <v>103</v>
      </c>
      <c r="K16" s="26" t="s">
        <v>130</v>
      </c>
      <c r="L16" s="12" t="s">
        <v>131</v>
      </c>
      <c r="M16" s="12">
        <v>400</v>
      </c>
      <c r="N16" s="12">
        <v>400</v>
      </c>
      <c r="O16" s="12">
        <v>0</v>
      </c>
      <c r="P16" s="18" t="s">
        <v>32</v>
      </c>
      <c r="Q16" s="18" t="s">
        <v>132</v>
      </c>
      <c r="R16" s="35" t="s">
        <v>107</v>
      </c>
      <c r="S16" s="18" t="s">
        <v>133</v>
      </c>
    </row>
    <row r="17" s="8" customFormat="1" ht="30" customHeight="1" spans="1:19">
      <c r="A17" s="16" t="s">
        <v>134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27"/>
      <c r="M17" s="28">
        <v>6348</v>
      </c>
      <c r="N17" s="28">
        <v>6348</v>
      </c>
      <c r="O17" s="28">
        <f>SUM(O8:O16)</f>
        <v>0</v>
      </c>
      <c r="P17" s="29"/>
      <c r="Q17" s="37"/>
      <c r="R17" s="38"/>
      <c r="S17" s="39"/>
    </row>
  </sheetData>
  <mergeCells count="4">
    <mergeCell ref="A1:R1"/>
    <mergeCell ref="A2:C2"/>
    <mergeCell ref="Q2:R2"/>
    <mergeCell ref="A17:L17"/>
  </mergeCells>
  <printOptions horizontalCentered="1"/>
  <pageMargins left="0.118055555555556" right="0.118055555555556" top="0.590277777777778" bottom="0.393055555555556" header="0.5" footer="0.275"/>
  <pageSetup paperSize="8" scale="80" orientation="landscape" horizontalDpi="600"/>
  <headerFooter/>
  <ignoredErrors>
    <ignoredError sqref="O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听着1413208126</cp:lastModifiedBy>
  <dcterms:created xsi:type="dcterms:W3CDTF">2020-11-14T02:53:00Z</dcterms:created>
  <cp:lastPrinted>2002-01-07T17:23:00Z</cp:lastPrinted>
  <dcterms:modified xsi:type="dcterms:W3CDTF">2024-01-29T07:10:19Z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C7E95F594F4E474794CE290390B4D695_13</vt:lpwstr>
  </property>
</Properties>
</file>